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60" windowWidth="11715" windowHeight="7545" activeTab="0"/>
  </bookViews>
  <sheets>
    <sheet name="國姓林園" sheetId="1" r:id="rId1"/>
  </sheets>
  <definedNames>
    <definedName name="_xlnm.Print_Area" localSheetId="0">'國姓林園'!$A$1:$M$39</definedName>
  </definedNames>
  <calcPr fullCalcOnLoad="1"/>
</workbook>
</file>

<file path=xl/sharedStrings.xml><?xml version="1.0" encoding="utf-8"?>
<sst xmlns="http://schemas.openxmlformats.org/spreadsheetml/2006/main" count="45" uniqueCount="39">
  <si>
    <t>訂購流程：傳真/專線/e-mail訂購→客服確認訂單並告知出貨時間→匯款→顧客來電告知匯款帳號→出貨</t>
  </si>
  <si>
    <t>數量</t>
  </si>
  <si>
    <t>合計</t>
  </si>
  <si>
    <t>訂購人</t>
  </si>
  <si>
    <t>聯絡電話</t>
  </si>
  <si>
    <t>收件人</t>
  </si>
  <si>
    <t>收件地址</t>
  </si>
  <si>
    <t>收件時段</t>
  </si>
  <si>
    <t>備  註</t>
  </si>
  <si>
    <t>國姓林園咖啡豆</t>
  </si>
  <si>
    <t>【訂購祝福】</t>
  </si>
  <si>
    <t>【品好咖啡】</t>
  </si>
  <si>
    <t>品     名</t>
  </si>
  <si>
    <t>數量</t>
  </si>
  <si>
    <t>金額小計</t>
  </si>
  <si>
    <t>合計</t>
  </si>
  <si>
    <r>
      <t xml:space="preserve">小 </t>
    </r>
    <r>
      <rPr>
        <sz val="12"/>
        <rFont val="新細明體"/>
        <family val="1"/>
      </rPr>
      <t xml:space="preserve">    計</t>
    </r>
  </si>
  <si>
    <t>PS：凡購滿二千元，即可免運費</t>
  </si>
  <si>
    <t>售價/一磅促銷價/一磅</t>
  </si>
  <si>
    <t>售價   半磅</t>
  </si>
  <si>
    <t>金額    小計</t>
  </si>
  <si>
    <t>本島  運費</t>
  </si>
  <si>
    <t>【傳遞祝福】</t>
  </si>
  <si>
    <t>國姓林園咖啡豆研磨濾泡包</t>
  </si>
  <si>
    <t>本島       運費</t>
  </si>
  <si>
    <t>購物總金額：</t>
  </si>
  <si>
    <t>訂購祝福配送資料</t>
  </si>
  <si>
    <t>專線 : 049-2722016、0926-205101      傳真 : 049-2720452 E-mail :lincafe@pchome.com.tw</t>
  </si>
  <si>
    <t>售價盒</t>
  </si>
  <si>
    <t>E-MAIL</t>
  </si>
  <si>
    <t>手機</t>
  </si>
  <si>
    <t>小     計</t>
  </si>
  <si>
    <t>咖啡豆–半磅(米色袋)</t>
  </si>
  <si>
    <t>日晒咖啡豆–半磅(金色袋)</t>
  </si>
  <si>
    <t>圓咖啡豆–半磅(咖啡色袋)</t>
  </si>
  <si>
    <t>咖啡豆研磨濾泡包       (10入/盒)</t>
  </si>
  <si>
    <t>咖啡豆研磨濾泡包        10包/盒(3盒組)</t>
  </si>
  <si>
    <r>
      <t>ATM轉帳/匯款 : 戶名：林文弘     郵局- 國姓分行(代號 :700)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>轉帳帳號 :040140-3 012623-3</t>
    </r>
  </si>
  <si>
    <r>
      <t>網址：</t>
    </r>
    <r>
      <rPr>
        <b/>
        <u val="single"/>
        <sz val="12"/>
        <color indexed="12"/>
        <rFont val="Times New Roman"/>
        <family val="1"/>
      </rPr>
      <t xml:space="preserve">http://www.lincoffee.tw      </t>
    </r>
    <r>
      <rPr>
        <b/>
        <u val="single"/>
        <sz val="12"/>
        <color indexed="12"/>
        <rFont val="細明體"/>
        <family val="3"/>
      </rPr>
      <t>布落格：</t>
    </r>
    <r>
      <rPr>
        <b/>
        <u val="single"/>
        <sz val="12"/>
        <color indexed="12"/>
        <rFont val="Times New Roman"/>
        <family val="1"/>
      </rPr>
      <t>http://tw.myblog.yahoo.com/lin-coffee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</si>
</sst>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0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新細明體"/>
      <family val="1"/>
    </font>
    <font>
      <b/>
      <i/>
      <u val="single"/>
      <sz val="11"/>
      <name val="新細明體"/>
      <family val="1"/>
    </font>
    <font>
      <b/>
      <sz val="14"/>
      <color indexed="16"/>
      <name val="新細明體"/>
      <family val="1"/>
    </font>
    <font>
      <sz val="14"/>
      <color indexed="16"/>
      <name val="新細明體"/>
      <family val="1"/>
    </font>
    <font>
      <b/>
      <sz val="11"/>
      <name val="新細明體"/>
      <family val="1"/>
    </font>
    <font>
      <b/>
      <sz val="13.5"/>
      <color indexed="16"/>
      <name val="新細明體"/>
      <family val="1"/>
    </font>
    <font>
      <sz val="13.5"/>
      <color indexed="16"/>
      <name val="新細明體"/>
      <family val="1"/>
    </font>
    <font>
      <sz val="13.5"/>
      <name val="新細明體"/>
      <family val="1"/>
    </font>
    <font>
      <b/>
      <sz val="13"/>
      <name val="新細明體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2"/>
      <name val="細明體"/>
      <family val="3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9" fillId="6" borderId="0" xfId="21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ncoffee.tw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5" zoomScaleNormal="85" workbookViewId="0" topLeftCell="A1">
      <selection activeCell="M11" sqref="M11:M18"/>
    </sheetView>
  </sheetViews>
  <sheetFormatPr defaultColWidth="9.00390625" defaultRowHeight="16.5"/>
  <cols>
    <col min="1" max="1" width="8.625" style="0" customWidth="1"/>
    <col min="2" max="2" width="10.00390625" style="0" customWidth="1"/>
    <col min="4" max="4" width="6.50390625" style="0" customWidth="1"/>
    <col min="5" max="5" width="1.4921875" style="0" hidden="1" customWidth="1"/>
    <col min="6" max="6" width="2.375" style="0" hidden="1" customWidth="1"/>
    <col min="7" max="7" width="6.75390625" style="0" customWidth="1"/>
    <col min="8" max="8" width="6.375" style="0" customWidth="1"/>
    <col min="9" max="9" width="12.25390625" style="0" customWidth="1"/>
    <col min="10" max="10" width="6.875" style="0" customWidth="1"/>
    <col min="11" max="11" width="7.625" style="0" customWidth="1"/>
    <col min="12" max="12" width="7.125" style="0" customWidth="1"/>
  </cols>
  <sheetData>
    <row r="1" spans="1:13" ht="21.75" customHeight="1">
      <c r="A1" s="66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4"/>
      <c r="M1" s="4"/>
    </row>
    <row r="2" spans="1:13" s="3" customFormat="1" ht="16.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" customFormat="1" ht="16.5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1" s="12" customFormat="1" ht="16.5">
      <c r="A4" s="68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3" s="2" customFormat="1" ht="18.75">
      <c r="A5" s="30" t="s">
        <v>22</v>
      </c>
      <c r="B5" s="30"/>
      <c r="C5" s="30"/>
      <c r="D5" s="30"/>
      <c r="E5" s="30"/>
      <c r="F5" s="30"/>
      <c r="G5" s="30"/>
      <c r="H5" s="31"/>
      <c r="I5" s="31"/>
      <c r="J5" s="31"/>
      <c r="K5" s="31"/>
      <c r="L5" s="32"/>
      <c r="M5" s="32"/>
    </row>
    <row r="6" spans="1:13" s="1" customFormat="1" ht="44.25" customHeight="1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  <c r="M6" s="28"/>
    </row>
    <row r="7" spans="1:11" ht="16.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3" ht="20.25" thickBot="1">
      <c r="A8" s="62" t="s">
        <v>11</v>
      </c>
      <c r="B8" s="62"/>
      <c r="C8" s="62"/>
      <c r="D8" s="62"/>
      <c r="E8" s="62"/>
      <c r="F8" s="62"/>
      <c r="G8" s="62"/>
      <c r="H8" s="63"/>
      <c r="I8" s="63"/>
      <c r="J8" s="63"/>
      <c r="K8" s="63"/>
      <c r="L8" s="5"/>
      <c r="M8" s="5"/>
    </row>
    <row r="9" spans="1:13" ht="16.5" customHeight="1" thickBot="1">
      <c r="A9" s="61" t="s">
        <v>9</v>
      </c>
      <c r="B9" s="13" t="s">
        <v>12</v>
      </c>
      <c r="C9" s="13"/>
      <c r="D9" s="13"/>
      <c r="E9" s="13"/>
      <c r="F9" s="13"/>
      <c r="G9" s="44" t="s">
        <v>19</v>
      </c>
      <c r="H9" s="13" t="s">
        <v>13</v>
      </c>
      <c r="I9" s="70" t="s">
        <v>18</v>
      </c>
      <c r="J9" s="13" t="s">
        <v>1</v>
      </c>
      <c r="K9" s="44" t="s">
        <v>20</v>
      </c>
      <c r="L9" s="44" t="s">
        <v>24</v>
      </c>
      <c r="M9" s="13" t="s">
        <v>2</v>
      </c>
    </row>
    <row r="10" spans="1:13" ht="16.5" customHeight="1" thickBot="1">
      <c r="A10" s="61"/>
      <c r="B10" s="37"/>
      <c r="C10" s="37"/>
      <c r="D10" s="37"/>
      <c r="E10" s="37"/>
      <c r="F10" s="37"/>
      <c r="G10" s="48"/>
      <c r="H10" s="37"/>
      <c r="I10" s="71"/>
      <c r="J10" s="37"/>
      <c r="K10" s="48"/>
      <c r="L10" s="48"/>
      <c r="M10" s="37"/>
    </row>
    <row r="11" spans="1:13" ht="16.5" customHeight="1" thickBot="1">
      <c r="A11" s="61"/>
      <c r="B11" s="13" t="s">
        <v>32</v>
      </c>
      <c r="C11" s="13"/>
      <c r="D11" s="13"/>
      <c r="E11" s="13"/>
      <c r="F11" s="13"/>
      <c r="G11" s="13">
        <v>500</v>
      </c>
      <c r="H11" s="47"/>
      <c r="I11" s="7">
        <v>1000</v>
      </c>
      <c r="J11" s="47"/>
      <c r="K11" s="34">
        <f>SUM(G11)*H11+I12*J11</f>
        <v>0</v>
      </c>
      <c r="L11" s="40">
        <v>80</v>
      </c>
      <c r="M11" s="34">
        <f>SUM(K17)+L11</f>
        <v>80</v>
      </c>
    </row>
    <row r="12" spans="1:13" ht="17.25" thickBot="1">
      <c r="A12" s="61"/>
      <c r="B12" s="13"/>
      <c r="C12" s="13"/>
      <c r="D12" s="13"/>
      <c r="E12" s="13"/>
      <c r="F12" s="13"/>
      <c r="G12" s="13"/>
      <c r="H12" s="47"/>
      <c r="I12" s="8">
        <v>800</v>
      </c>
      <c r="J12" s="47"/>
      <c r="K12" s="13"/>
      <c r="L12" s="35"/>
      <c r="M12" s="35"/>
    </row>
    <row r="13" spans="1:13" ht="17.25" thickBot="1">
      <c r="A13" s="61"/>
      <c r="B13" s="13" t="s">
        <v>33</v>
      </c>
      <c r="C13" s="13"/>
      <c r="D13" s="13"/>
      <c r="E13" s="13"/>
      <c r="F13" s="13"/>
      <c r="G13" s="13">
        <v>700</v>
      </c>
      <c r="H13" s="47"/>
      <c r="I13" s="6">
        <v>1400</v>
      </c>
      <c r="J13" s="46"/>
      <c r="K13" s="34">
        <f>SUM(G13)*H13+I14*J13</f>
        <v>0</v>
      </c>
      <c r="L13" s="35"/>
      <c r="M13" s="35"/>
    </row>
    <row r="14" spans="1:13" ht="17.25" thickBot="1">
      <c r="A14" s="61"/>
      <c r="B14" s="13"/>
      <c r="C14" s="13"/>
      <c r="D14" s="13"/>
      <c r="E14" s="13"/>
      <c r="F14" s="13"/>
      <c r="G14" s="13"/>
      <c r="H14" s="47"/>
      <c r="I14" s="8">
        <v>1200</v>
      </c>
      <c r="J14" s="46"/>
      <c r="K14" s="13"/>
      <c r="L14" s="35"/>
      <c r="M14" s="35"/>
    </row>
    <row r="15" spans="1:13" ht="17.25" thickBot="1">
      <c r="A15" s="61"/>
      <c r="B15" s="13" t="s">
        <v>34</v>
      </c>
      <c r="C15" s="13"/>
      <c r="D15" s="13"/>
      <c r="E15" s="13"/>
      <c r="F15" s="13"/>
      <c r="G15" s="13">
        <v>800</v>
      </c>
      <c r="H15" s="47"/>
      <c r="I15" s="6">
        <v>1600</v>
      </c>
      <c r="J15" s="46"/>
      <c r="K15" s="34">
        <f>SUM(G15)*H15+I16*J15</f>
        <v>0</v>
      </c>
      <c r="L15" s="35"/>
      <c r="M15" s="35"/>
    </row>
    <row r="16" spans="1:13" ht="17.25" thickBot="1">
      <c r="A16" s="61"/>
      <c r="B16" s="13"/>
      <c r="C16" s="13"/>
      <c r="D16" s="13"/>
      <c r="E16" s="13"/>
      <c r="F16" s="13"/>
      <c r="G16" s="13"/>
      <c r="H16" s="47"/>
      <c r="I16" s="8">
        <v>1400</v>
      </c>
      <c r="J16" s="13"/>
      <c r="K16" s="13"/>
      <c r="L16" s="35"/>
      <c r="M16" s="35"/>
    </row>
    <row r="17" spans="1:13" ht="17.25" thickBot="1">
      <c r="A17" s="61"/>
      <c r="B17" s="13" t="s">
        <v>31</v>
      </c>
      <c r="C17" s="13"/>
      <c r="D17" s="13"/>
      <c r="E17" s="13"/>
      <c r="F17" s="13"/>
      <c r="G17" s="13"/>
      <c r="H17" s="34">
        <f>SUM(H11:H16)</f>
        <v>0</v>
      </c>
      <c r="I17" s="34"/>
      <c r="J17" s="13">
        <f>SUM(J11:J16)</f>
        <v>0</v>
      </c>
      <c r="K17" s="34">
        <f>SUM(K11:K16)</f>
        <v>0</v>
      </c>
      <c r="L17" s="35"/>
      <c r="M17" s="35"/>
    </row>
    <row r="18" spans="1:13" ht="17.25" thickBot="1">
      <c r="A18" s="6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5"/>
      <c r="M18" s="35"/>
    </row>
    <row r="19" spans="1:11" ht="17.25" thickBo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17.25" thickBot="1">
      <c r="A20" s="61" t="s">
        <v>23</v>
      </c>
      <c r="B20" s="13" t="s">
        <v>12</v>
      </c>
      <c r="C20" s="14"/>
      <c r="D20" s="14"/>
      <c r="E20" s="14"/>
      <c r="F20" s="14"/>
      <c r="G20" s="42" t="s">
        <v>28</v>
      </c>
      <c r="H20" s="13" t="s">
        <v>13</v>
      </c>
      <c r="I20" s="13" t="s">
        <v>14</v>
      </c>
      <c r="J20" s="44" t="s">
        <v>21</v>
      </c>
      <c r="K20" s="13" t="s">
        <v>15</v>
      </c>
    </row>
    <row r="21" spans="1:11" ht="16.5" customHeight="1" thickBot="1">
      <c r="A21" s="14"/>
      <c r="B21" s="14"/>
      <c r="C21" s="14"/>
      <c r="D21" s="14"/>
      <c r="E21" s="14"/>
      <c r="F21" s="14"/>
      <c r="G21" s="43"/>
      <c r="H21" s="14"/>
      <c r="I21" s="14"/>
      <c r="J21" s="45"/>
      <c r="K21" s="14"/>
    </row>
    <row r="22" spans="1:11" ht="17.25" thickBot="1">
      <c r="A22" s="14"/>
      <c r="B22" s="60" t="s">
        <v>35</v>
      </c>
      <c r="C22" s="60"/>
      <c r="D22" s="60"/>
      <c r="E22" s="60"/>
      <c r="F22" s="60"/>
      <c r="G22" s="13">
        <v>350</v>
      </c>
      <c r="H22" s="47"/>
      <c r="I22" s="23">
        <f>SUM(G22)*H22</f>
        <v>0</v>
      </c>
      <c r="J22" s="40">
        <v>80</v>
      </c>
      <c r="K22" s="34">
        <f>SUM(I26)+(J22)</f>
        <v>80</v>
      </c>
    </row>
    <row r="23" spans="1:11" ht="17.25" thickBot="1">
      <c r="A23" s="14"/>
      <c r="B23" s="60"/>
      <c r="C23" s="60"/>
      <c r="D23" s="60"/>
      <c r="E23" s="60"/>
      <c r="F23" s="60"/>
      <c r="G23" s="13"/>
      <c r="H23" s="64"/>
      <c r="I23" s="23"/>
      <c r="J23" s="13"/>
      <c r="K23" s="35"/>
    </row>
    <row r="24" spans="1:11" ht="17.25" thickBot="1">
      <c r="A24" s="14"/>
      <c r="B24" s="60" t="s">
        <v>36</v>
      </c>
      <c r="C24" s="60"/>
      <c r="D24" s="60"/>
      <c r="E24" s="60"/>
      <c r="F24" s="60"/>
      <c r="G24" s="13">
        <v>1000</v>
      </c>
      <c r="H24" s="65"/>
      <c r="I24" s="23">
        <f>SUM(G24)*H24</f>
        <v>0</v>
      </c>
      <c r="J24" s="13"/>
      <c r="K24" s="35"/>
    </row>
    <row r="25" spans="1:11" ht="17.25" thickBot="1">
      <c r="A25" s="14"/>
      <c r="B25" s="60"/>
      <c r="C25" s="60"/>
      <c r="D25" s="60"/>
      <c r="E25" s="60"/>
      <c r="F25" s="60"/>
      <c r="G25" s="13"/>
      <c r="H25" s="65"/>
      <c r="I25" s="23"/>
      <c r="J25" s="13"/>
      <c r="K25" s="35"/>
    </row>
    <row r="26" spans="1:11" ht="17.25" thickBot="1">
      <c r="A26" s="14"/>
      <c r="B26" s="36" t="s">
        <v>16</v>
      </c>
      <c r="C26" s="37"/>
      <c r="D26" s="37"/>
      <c r="E26" s="37"/>
      <c r="F26" s="37"/>
      <c r="G26" s="37"/>
      <c r="H26" s="38">
        <f>SUM(H17)</f>
        <v>0</v>
      </c>
      <c r="I26" s="40">
        <f>SUM(I22:I25)</f>
        <v>0</v>
      </c>
      <c r="J26" s="13"/>
      <c r="K26" s="35"/>
    </row>
    <row r="27" spans="1:11" ht="17.25" thickBot="1">
      <c r="A27" s="14"/>
      <c r="B27" s="37"/>
      <c r="C27" s="37"/>
      <c r="D27" s="37"/>
      <c r="E27" s="37"/>
      <c r="F27" s="37"/>
      <c r="G27" s="37"/>
      <c r="H27" s="39"/>
      <c r="I27" s="41"/>
      <c r="J27" s="13"/>
      <c r="K27" s="35"/>
    </row>
    <row r="28" spans="1:11" ht="17.25" thickBot="1">
      <c r="A28" s="58"/>
      <c r="B28" s="58"/>
      <c r="C28" s="58"/>
      <c r="D28" s="58"/>
      <c r="E28" s="58"/>
      <c r="F28" s="58"/>
      <c r="G28" s="58"/>
      <c r="H28" s="58"/>
      <c r="I28" s="58"/>
      <c r="J28" s="59"/>
      <c r="K28" s="59"/>
    </row>
    <row r="29" spans="1:13" ht="20.25" thickBot="1">
      <c r="A29" s="15" t="s">
        <v>25</v>
      </c>
      <c r="B29" s="16"/>
      <c r="C29" s="16"/>
      <c r="D29" s="16"/>
      <c r="E29" s="16"/>
      <c r="F29" s="16"/>
      <c r="G29" s="16"/>
      <c r="H29" s="16"/>
      <c r="I29" s="55"/>
      <c r="J29" s="15">
        <f>SUM(M11)+K22-80</f>
        <v>80</v>
      </c>
      <c r="K29" s="16"/>
      <c r="L29" s="16"/>
      <c r="M29" s="16"/>
    </row>
    <row r="30" spans="1:11" ht="19.5">
      <c r="A30" s="56" t="s">
        <v>17</v>
      </c>
      <c r="B30" s="56"/>
      <c r="C30" s="56"/>
      <c r="D30" s="56"/>
      <c r="E30" s="56"/>
      <c r="F30" s="56"/>
      <c r="G30" s="56"/>
      <c r="H30" s="56"/>
      <c r="I30" s="56"/>
      <c r="J30" s="57"/>
      <c r="K30" s="57"/>
    </row>
    <row r="31" spans="1:13" ht="20.25" thickBot="1">
      <c r="A31" s="49" t="s">
        <v>10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"/>
      <c r="M31" s="5"/>
    </row>
    <row r="32" spans="1:13" ht="20.25" thickBot="1">
      <c r="A32" s="54" t="s">
        <v>26</v>
      </c>
      <c r="B32" s="9" t="s">
        <v>3</v>
      </c>
      <c r="C32" s="22"/>
      <c r="D32" s="17"/>
      <c r="E32" s="17"/>
      <c r="F32" s="17"/>
      <c r="G32" s="17"/>
      <c r="H32" s="18"/>
      <c r="I32" s="9" t="s">
        <v>29</v>
      </c>
      <c r="J32" s="21"/>
      <c r="K32" s="21"/>
      <c r="L32" s="21"/>
      <c r="M32" s="21"/>
    </row>
    <row r="33" spans="1:13" ht="20.25" thickBot="1">
      <c r="A33" s="54"/>
      <c r="B33" s="9" t="s">
        <v>4</v>
      </c>
      <c r="C33" s="22"/>
      <c r="D33" s="17"/>
      <c r="E33" s="17"/>
      <c r="F33" s="17"/>
      <c r="G33" s="17"/>
      <c r="H33" s="18"/>
      <c r="I33" s="9" t="s">
        <v>30</v>
      </c>
      <c r="J33" s="21"/>
      <c r="K33" s="20"/>
      <c r="L33" s="20"/>
      <c r="M33" s="20"/>
    </row>
    <row r="34" spans="1:13" ht="20.25" thickBot="1">
      <c r="A34" s="54"/>
      <c r="B34" s="10" t="s">
        <v>5</v>
      </c>
      <c r="C34" s="22"/>
      <c r="D34" s="24"/>
      <c r="E34" s="24"/>
      <c r="F34" s="24"/>
      <c r="G34" s="24"/>
      <c r="H34" s="25"/>
      <c r="I34" s="10" t="s">
        <v>29</v>
      </c>
      <c r="J34" s="21"/>
      <c r="K34" s="21"/>
      <c r="L34" s="21"/>
      <c r="M34" s="21"/>
    </row>
    <row r="35" spans="1:13" ht="20.25" thickBot="1">
      <c r="A35" s="54"/>
      <c r="B35" s="10" t="s">
        <v>4</v>
      </c>
      <c r="C35" s="22"/>
      <c r="D35" s="24"/>
      <c r="E35" s="24"/>
      <c r="F35" s="24"/>
      <c r="G35" s="24"/>
      <c r="H35" s="25"/>
      <c r="I35" s="10" t="s">
        <v>30</v>
      </c>
      <c r="J35" s="11"/>
      <c r="K35" s="17"/>
      <c r="L35" s="17"/>
      <c r="M35" s="18"/>
    </row>
    <row r="36" spans="1:13" ht="21" customHeight="1" thickBot="1">
      <c r="A36" s="54"/>
      <c r="B36" s="10" t="s">
        <v>6</v>
      </c>
      <c r="C36" s="26"/>
      <c r="D36" s="26"/>
      <c r="E36" s="26"/>
      <c r="F36" s="26"/>
      <c r="G36" s="26"/>
      <c r="H36" s="26"/>
      <c r="I36" s="26"/>
      <c r="J36" s="26"/>
      <c r="K36" s="26"/>
      <c r="L36" s="20"/>
      <c r="M36" s="20"/>
    </row>
    <row r="37" spans="1:13" ht="21" customHeight="1" thickBot="1">
      <c r="A37" s="54"/>
      <c r="B37" s="10" t="s">
        <v>7</v>
      </c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20"/>
    </row>
    <row r="38" spans="1:13" ht="21" customHeight="1" thickBot="1">
      <c r="A38" s="54"/>
      <c r="B38" s="10" t="s">
        <v>8</v>
      </c>
      <c r="C38" s="26"/>
      <c r="D38" s="26"/>
      <c r="E38" s="26"/>
      <c r="F38" s="26"/>
      <c r="G38" s="26"/>
      <c r="H38" s="26"/>
      <c r="I38" s="26"/>
      <c r="J38" s="26"/>
      <c r="K38" s="26"/>
      <c r="L38" s="20"/>
      <c r="M38" s="20"/>
    </row>
    <row r="39" spans="1:11" ht="17.25" thickBot="1">
      <c r="A39" s="50"/>
      <c r="B39" s="51"/>
      <c r="C39" s="52"/>
      <c r="D39" s="52"/>
      <c r="E39" s="52"/>
      <c r="F39" s="52"/>
      <c r="G39" s="52"/>
      <c r="H39" s="52"/>
      <c r="I39" s="52"/>
      <c r="J39" s="53"/>
      <c r="K39" s="53"/>
    </row>
    <row r="40" ht="17.25" thickTop="1"/>
  </sheetData>
  <sheetProtection/>
  <protectedRanges>
    <protectedRange sqref="C36:M38" name="範圍6"/>
    <protectedRange sqref="J32:M35" name="範圍5"/>
    <protectedRange sqref="C32:H35" name="範圍4"/>
    <protectedRange sqref="H22:H25" name="範圍3"/>
    <protectedRange sqref="J11:J16" name="範圍2"/>
    <protectedRange sqref="H11:H16" name="範圍1"/>
  </protectedRanges>
  <mergeCells count="80">
    <mergeCell ref="A1:K1"/>
    <mergeCell ref="A4:K4"/>
    <mergeCell ref="A9:A18"/>
    <mergeCell ref="B9:F10"/>
    <mergeCell ref="G9:G10"/>
    <mergeCell ref="H9:H10"/>
    <mergeCell ref="I9:I10"/>
    <mergeCell ref="B11:F12"/>
    <mergeCell ref="G11:G12"/>
    <mergeCell ref="H11:H12"/>
    <mergeCell ref="A20:A27"/>
    <mergeCell ref="A7:K7"/>
    <mergeCell ref="A8:K8"/>
    <mergeCell ref="A19:K19"/>
    <mergeCell ref="H22:H23"/>
    <mergeCell ref="H24:H25"/>
    <mergeCell ref="J11:J12"/>
    <mergeCell ref="B13:F14"/>
    <mergeCell ref="B15:F16"/>
    <mergeCell ref="B22:F23"/>
    <mergeCell ref="B24:F25"/>
    <mergeCell ref="G22:G23"/>
    <mergeCell ref="G24:G25"/>
    <mergeCell ref="J22:J27"/>
    <mergeCell ref="K22:K27"/>
    <mergeCell ref="A31:K31"/>
    <mergeCell ref="A39:B39"/>
    <mergeCell ref="C39:I39"/>
    <mergeCell ref="J39:K39"/>
    <mergeCell ref="A32:A38"/>
    <mergeCell ref="A29:I29"/>
    <mergeCell ref="A30:K30"/>
    <mergeCell ref="A28:K28"/>
    <mergeCell ref="C38:M38"/>
    <mergeCell ref="J9:J10"/>
    <mergeCell ref="K9:K10"/>
    <mergeCell ref="L9:L10"/>
    <mergeCell ref="M9:M10"/>
    <mergeCell ref="J13:J14"/>
    <mergeCell ref="J15:J16"/>
    <mergeCell ref="B17:G18"/>
    <mergeCell ref="H17:H18"/>
    <mergeCell ref="I17:I18"/>
    <mergeCell ref="J17:J18"/>
    <mergeCell ref="G15:G16"/>
    <mergeCell ref="G13:G14"/>
    <mergeCell ref="H13:H14"/>
    <mergeCell ref="H15:H16"/>
    <mergeCell ref="K11:K12"/>
    <mergeCell ref="K13:K14"/>
    <mergeCell ref="K15:K16"/>
    <mergeCell ref="L11:L18"/>
    <mergeCell ref="M11:M18"/>
    <mergeCell ref="K17:K18"/>
    <mergeCell ref="B26:G27"/>
    <mergeCell ref="H26:H27"/>
    <mergeCell ref="I26:I27"/>
    <mergeCell ref="B20:F21"/>
    <mergeCell ref="G20:G21"/>
    <mergeCell ref="H20:H21"/>
    <mergeCell ref="I20:I21"/>
    <mergeCell ref="J20:J21"/>
    <mergeCell ref="A6:M6"/>
    <mergeCell ref="A3:M3"/>
    <mergeCell ref="A5:M5"/>
    <mergeCell ref="A2:M2"/>
    <mergeCell ref="J34:M34"/>
    <mergeCell ref="C34:H34"/>
    <mergeCell ref="C35:H35"/>
    <mergeCell ref="C36:M36"/>
    <mergeCell ref="K20:K21"/>
    <mergeCell ref="J29:M29"/>
    <mergeCell ref="J35:M35"/>
    <mergeCell ref="C37:M37"/>
    <mergeCell ref="J32:M32"/>
    <mergeCell ref="J33:M33"/>
    <mergeCell ref="C32:H32"/>
    <mergeCell ref="C33:H33"/>
    <mergeCell ref="I22:I23"/>
    <mergeCell ref="I24:I25"/>
  </mergeCells>
  <hyperlinks>
    <hyperlink ref="A4" r:id="rId1" display="http://www.lincoffee.tw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&amp;C國姓林園‧咖啡系列  訂購單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Alan Yen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Yen</dc:creator>
  <cp:keywords/>
  <dc:description/>
  <cp:lastModifiedBy>Oemuser</cp:lastModifiedBy>
  <cp:lastPrinted>2009-09-19T07:48:29Z</cp:lastPrinted>
  <dcterms:created xsi:type="dcterms:W3CDTF">2006-06-07T14:14:20Z</dcterms:created>
  <dcterms:modified xsi:type="dcterms:W3CDTF">2009-09-21T09:47:51Z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-1705253032</vt:i4>
  </property>
  <property fmtid="{D5CDD505-2E9C-101B-9397-08002B2CF9AE}" pid="3" name="_EmailSubject">
    <vt:lpwstr/>
  </property>
  <property fmtid="{D5CDD505-2E9C-101B-9397-08002B2CF9AE}" pid="4" name="_AuthorEmail">
    <vt:lpwstr>asakusa.service@msa.hinet.net</vt:lpwstr>
  </property>
  <property fmtid="{D5CDD505-2E9C-101B-9397-08002B2CF9AE}" pid="5" name="_AuthorEmailDisplayName">
    <vt:lpwstr>淺草月之燒</vt:lpwstr>
  </property>
  <property fmtid="{D5CDD505-2E9C-101B-9397-08002B2CF9AE}" pid="6" name="_PreviousAdHocReviewCycleID">
    <vt:i4>2113724113</vt:i4>
  </property>
  <property fmtid="{D5CDD505-2E9C-101B-9397-08002B2CF9AE}" pid="7" name="_ReviewingToolsShownOnce">
    <vt:lpwstr/>
  </property>
</Properties>
</file>